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8910" activeTab="3"/>
  </bookViews>
  <sheets>
    <sheet name="DADOS GERAIS" sheetId="1" r:id="rId1"/>
    <sheet name="ÍNDICES" sheetId="5" r:id="rId2"/>
    <sheet name="DADOS POR TIPOLOGIA" sheetId="2" r:id="rId3"/>
    <sheet name="ACESSO À INFORMAÇÃO" sheetId="3" r:id="rId4"/>
  </sheets>
  <definedNames>
    <definedName name="_xlnm.Print_Area" localSheetId="0">'DADOS GERAIS'!$A$4:$K$54</definedName>
  </definedNames>
  <calcPr calcId="162913"/>
</workbook>
</file>

<file path=xl/calcChain.xml><?xml version="1.0" encoding="utf-8"?>
<calcChain xmlns="http://schemas.openxmlformats.org/spreadsheetml/2006/main">
  <c r="C28" i="3" l="1"/>
  <c r="B28" i="3"/>
  <c r="D21" i="1" l="1"/>
  <c r="C21" i="1"/>
  <c r="B21" i="1"/>
  <c r="D39" i="2"/>
  <c r="D22" i="2"/>
  <c r="D13" i="2"/>
  <c r="D35" i="1"/>
  <c r="D16" i="1"/>
</calcChain>
</file>

<file path=xl/sharedStrings.xml><?xml version="1.0" encoding="utf-8"?>
<sst xmlns="http://schemas.openxmlformats.org/spreadsheetml/2006/main" count="116" uniqueCount="63">
  <si>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</si>
  <si>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</si>
  <si>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</si>
  <si>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</si>
  <si>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</si>
  <si>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</si>
  <si>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</si>
  <si>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</si>
  <si>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</si>
  <si>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</si>
  <si>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</si>
  <si>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</si>
  <si>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</si>
  <si>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</si>
  <si>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</si>
  <si>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</si>
  <si>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</si>
  <si>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</si>
  <si>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</si>
  <si>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</si>
  <si>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</si>
  <si>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</si>
  <si>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</si>
  <si>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</si>
  <si>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</si>
  <si>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</si>
  <si>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</si>
  <si>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</si>
  <si>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</si>
  <si>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</si>
  <si>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</si>
  <si>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</si>
  <si>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</si>
  <si>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</si>
  <si>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</si>
  <si>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</si>
  <si>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</si>
  <si>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</si>
  <si>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</si>
  <si>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</si>
  <si>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RELATÓRIO MENSAL DE OUVIDORIA
ÓRGÃO: DEPARTAMENTO DE TRÂNSITO DO DISTRITO FEDERAL</t>
  </si>
  <si>
    <t>Quebra-molas</t>
  </si>
  <si>
    <t>Servidor Público</t>
  </si>
  <si>
    <t>Conduta de servidor do DETRAN-DF</t>
  </si>
  <si>
    <t>Conduta de Servidor do DETRAN-DF</t>
  </si>
  <si>
    <t>Serviço prestado por órgão/entidade</t>
  </si>
  <si>
    <t>Outros</t>
  </si>
  <si>
    <t>Emissão CRLV</t>
  </si>
  <si>
    <t>Fiscalização Poluição Sonora</t>
  </si>
  <si>
    <t>Emissão CRV</t>
  </si>
  <si>
    <t>Renovação CNH</t>
  </si>
  <si>
    <t>Fiscalização em área pública</t>
  </si>
  <si>
    <t>Vistoria de Veículos</t>
  </si>
  <si>
    <t>Transferência de Veículo</t>
  </si>
  <si>
    <t>OUTUBRO</t>
  </si>
  <si>
    <t>NOVEMBRO</t>
  </si>
  <si>
    <t>DEZEMBRO</t>
  </si>
  <si>
    <t>Emissão CNH</t>
  </si>
  <si>
    <t>Sinalização de Trânsito vias</t>
  </si>
  <si>
    <t>Faixa de Pedestre</t>
  </si>
  <si>
    <t>Atendimento Central 154</t>
  </si>
  <si>
    <t>Total: 186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</si>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</sst>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8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20"/>
      <color theme="1"/>
      <name val="Constantia"/>
      <family val="1"/>
      <scheme val="minor"/>
    </font>
    <font>
      <sz val="20"/>
      <color theme="1"/>
      <name val="Constantia"/>
      <family val="2"/>
      <scheme val="minor"/>
    </font>
    <font>
      <sz val="20"/>
      <color theme="1"/>
      <name val="Constantia"/>
      <family val="1"/>
      <scheme val="minor"/>
    </font>
    <font>
      <b/>
      <sz val="11"/>
      <color theme="1"/>
      <name val="Constant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7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7" xfId="0" applyFont="1" applyFill="1" applyBorder="1" applyProtection="1"/>
    <xf numFmtId="165" fontId="2" fillId="4" borderId="7" xfId="2" applyNumberFormat="1" applyFont="1" applyFill="1" applyBorder="1" applyProtection="1">
      <protection locked="0"/>
    </xf>
    <xf numFmtId="165" fontId="12" fillId="4" borderId="7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Border="1"/>
    <xf numFmtId="0" fontId="0" fillId="0" borderId="0" xfId="0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3" fillId="0" borderId="0" xfId="0" applyFont="1" applyBorder="1"/>
    <xf numFmtId="0" fontId="7" fillId="6" borderId="0" xfId="0" applyFont="1" applyFill="1" applyBorder="1" applyProtection="1">
      <protection locked="0"/>
    </xf>
    <xf numFmtId="1" fontId="7" fillId="6" borderId="0" xfId="0" applyNumberFormat="1" applyFont="1" applyFill="1" applyBorder="1" applyProtection="1">
      <protection locked="0"/>
    </xf>
    <xf numFmtId="0" fontId="17" fillId="0" borderId="0" xfId="0" applyFont="1"/>
    <xf numFmtId="0" fontId="8" fillId="6" borderId="3" xfId="0" applyFont="1" applyFill="1" applyBorder="1" applyProtection="1">
      <protection locked="0"/>
    </xf>
    <xf numFmtId="1" fontId="8" fillId="6" borderId="3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0" fontId="4" fillId="4" borderId="0" xfId="0" applyFont="1" applyFill="1" applyBorder="1" applyProtection="1"/>
    <xf numFmtId="165" fontId="4" fillId="4" borderId="0" xfId="2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justify" vertical="center" wrapText="1"/>
    </xf>
    <xf numFmtId="0" fontId="0" fillId="0" borderId="0" xfId="0" applyBorder="1"/>
    <xf numFmtId="0" fontId="3" fillId="8" borderId="7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Protection="1"/>
    <xf numFmtId="1" fontId="3" fillId="0" borderId="1" xfId="0" applyNumberFormat="1" applyFont="1" applyBorder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8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(NOV)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295"/>
          <c:h val="0.79184612659613862"/>
        </c:manualLayout>
      </c:layout>
      <c:pie3DChart>
        <c:varyColors val="1"/>
        <c:ser>
          <c:idx val="7"/>
          <c:order val="7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387</c:v>
                </c:pt>
                <c:pt idx="1">
                  <c:v>2428</c:v>
                </c:pt>
                <c:pt idx="2">
                  <c:v>5</c:v>
                </c:pt>
                <c:pt idx="3">
                  <c:v>25</c:v>
                </c:pt>
                <c:pt idx="4">
                  <c:v>30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C-408F-B8B7-BE0EC398E9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GERAIS'!$B$8</c15:sqref>
                        </c15:formulaRef>
                      </c:ext>
                    </c:extLst>
                    <c:strCache>
                      <c:ptCount val="1"/>
                      <c:pt idx="0">
                        <c:v>OUTUBRO</c:v>
                      </c:pt>
                    </c:strCache>
                  </c:strRef>
                </c:tx>
                <c:spPr>
                  <a:ln w="19050"/>
                  <a:effectLst>
                    <a:outerShdw blurRad="114300" dist="368300" dir="6900000" sx="101000" sy="101000" rotWithShape="0">
                      <a:prstClr val="black">
                        <a:alpha val="22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>
                    <a:bevelT w="6502400" h="6502400"/>
                    <a:bevelB w="6502400" h="6502400"/>
                    <a:contourClr>
                      <a:srgbClr val="000000"/>
                    </a:contourClr>
                  </a:sp3d>
                </c:spPr>
                <c:explosion val="10"/>
                <c:dLbls>
                  <c:numFmt formatCode="General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200" b="1"/>
                      </a:pPr>
                      <a:endParaRPr lang="pt-BR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GERAIS'!$B$9:$B$15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413</c:v>
                      </c:pt>
                      <c:pt idx="1">
                        <c:v>2540</c:v>
                      </c:pt>
                      <c:pt idx="2">
                        <c:v>3</c:v>
                      </c:pt>
                      <c:pt idx="3">
                        <c:v>27</c:v>
                      </c:pt>
                      <c:pt idx="4">
                        <c:v>42</c:v>
                      </c:pt>
                      <c:pt idx="5">
                        <c:v>76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1C3C-408F-B8B7-BE0EC398E9E7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GERAIS'!$C$8</c15:sqref>
                        </c15:formulaRef>
                      </c:ext>
                    </c:extLst>
                    <c:strCache>
                      <c:ptCount val="1"/>
                      <c:pt idx="0">
                        <c:v>NOVEMBRO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C3C-408F-B8B7-BE0EC398E9E7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GERAIS'!$D$8</c15:sqref>
                        </c15:formulaRef>
                      </c:ext>
                    </c:extLst>
                    <c:strCache>
                      <c:ptCount val="1"/>
                      <c:pt idx="0">
                        <c:v>DEZEMBRO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C3C-408F-B8B7-BE0EC398E9E7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GERAIS'!$B$8</c15:sqref>
                        </c15:formulaRef>
                      </c:ext>
                    </c:extLst>
                    <c:strCache>
                      <c:ptCount val="1"/>
                      <c:pt idx="0">
                        <c:v>OUTUBRO</c:v>
                      </c:pt>
                    </c:strCache>
                  </c:strRef>
                </c:tx>
                <c:spPr>
                  <a:ln w="19050"/>
                  <a:effectLst>
                    <a:outerShdw blurRad="114300" dist="368300" dir="6900000" sx="101000" sy="101000" rotWithShape="0">
                      <a:prstClr val="black">
                        <a:alpha val="22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>
                    <a:bevelT w="6502400" h="6502400"/>
                    <a:bevelB w="6502400" h="6502400"/>
                    <a:contourClr>
                      <a:srgbClr val="000000"/>
                    </a:contourClr>
                  </a:sp3d>
                </c:spP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GERAIS'!$B$9:$B$15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413</c:v>
                      </c:pt>
                      <c:pt idx="1">
                        <c:v>2540</c:v>
                      </c:pt>
                      <c:pt idx="2">
                        <c:v>3</c:v>
                      </c:pt>
                      <c:pt idx="3">
                        <c:v>27</c:v>
                      </c:pt>
                      <c:pt idx="4">
                        <c:v>42</c:v>
                      </c:pt>
                      <c:pt idx="5">
                        <c:v>76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C3C-408F-B8B7-BE0EC398E9E7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GERAIS'!$C$8</c15:sqref>
                        </c15:formulaRef>
                      </c:ext>
                    </c:extLst>
                    <c:strCache>
                      <c:ptCount val="1"/>
                      <c:pt idx="0">
                        <c:v>NOVEMBRO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C3C-408F-B8B7-BE0EC398E9E7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GERAIS'!$D$8</c15:sqref>
                        </c15:formulaRef>
                      </c:ext>
                    </c:extLst>
                    <c:strCache>
                      <c:ptCount val="1"/>
                      <c:pt idx="0">
                        <c:v>DEZEMBRO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C3C-408F-B8B7-BE0EC398E9E7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GERAIS'!$B$8</c15:sqref>
                        </c15:formulaRef>
                      </c:ext>
                    </c:extLst>
                    <c:strCache>
                      <c:ptCount val="1"/>
                      <c:pt idx="0">
                        <c:v>OUTUBRO</c:v>
                      </c:pt>
                    </c:strCache>
                  </c:strRef>
                </c:tx>
                <c:spPr>
                  <a:ln w="19050"/>
                  <a:effectLst>
                    <a:outerShdw blurRad="114300" dist="368300" dir="6900000" sx="101000" sy="101000" rotWithShape="0">
                      <a:prstClr val="black">
                        <a:alpha val="22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>
                    <a:bevelT w="6502400" h="6502400"/>
                    <a:bevelB w="6502400" h="6502400"/>
                    <a:contourClr>
                      <a:srgbClr val="000000"/>
                    </a:contourClr>
                  </a:sp3d>
                </c:spP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b="1"/>
                      </a:pPr>
                      <a:endParaRPr lang="pt-BR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C3C-408F-B8B7-BE0EC398E9E7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GERAIS'!$D$8</c15:sqref>
                        </c15:formulaRef>
                      </c:ext>
                    </c:extLst>
                    <c:strCache>
                      <c:ptCount val="1"/>
                      <c:pt idx="0">
                        <c:v>DEZEMBRO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C3C-408F-B8B7-BE0EC398E9E7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GERAIS'!$B$8</c15:sqref>
                        </c15:formulaRef>
                      </c:ext>
                    </c:extLst>
                    <c:strCache>
                      <c:ptCount val="1"/>
                      <c:pt idx="0">
                        <c:v>OUTUBRO</c:v>
                      </c:pt>
                    </c:strCache>
                  </c:strRef>
                </c:tx>
                <c:spPr>
                  <a:ln w="19050"/>
                  <a:effectLst>
                    <a:outerShdw blurRad="114300" dist="368300" dir="6900000" sx="101000" sy="101000" rotWithShape="0">
                      <a:prstClr val="black">
                        <a:alpha val="22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>
                    <a:bevelT w="6502400" h="6502400"/>
                    <a:bevelB w="6502400" h="6502400"/>
                    <a:contourClr>
                      <a:srgbClr val="000000"/>
                    </a:contourClr>
                  </a:sp3d>
                </c:spP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GERAIS'!$B$9:$B$15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413</c:v>
                      </c:pt>
                      <c:pt idx="1">
                        <c:v>2540</c:v>
                      </c:pt>
                      <c:pt idx="2">
                        <c:v>3</c:v>
                      </c:pt>
                      <c:pt idx="3">
                        <c:v>27</c:v>
                      </c:pt>
                      <c:pt idx="4">
                        <c:v>42</c:v>
                      </c:pt>
                      <c:pt idx="5">
                        <c:v>76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3C-408F-B8B7-BE0EC398E9E7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GERAIS'!$C$8</c15:sqref>
                        </c15:formulaRef>
                      </c:ext>
                    </c:extLst>
                    <c:strCache>
                      <c:ptCount val="1"/>
                      <c:pt idx="0">
                        <c:v>NOVEMBRO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C3C-408F-B8B7-BE0EC398E9E7}"/>
                  </c:ext>
                </c:extLst>
              </c15:ser>
            </c15:filteredPieSeries>
            <c15:filteredPi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GERAIS'!$D$8</c15:sqref>
                        </c15:formulaRef>
                      </c:ext>
                    </c:extLst>
                    <c:strCache>
                      <c:ptCount val="1"/>
                      <c:pt idx="0">
                        <c:v>DEZEMBRO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C3C-408F-B8B7-BE0EC398E9E7}"/>
                  </c:ext>
                </c:extLst>
              </c15:ser>
            </c15:filteredPieSeries>
          </c:ext>
        </c:extLst>
      </c:pie3DChart>
    </c:plotArea>
    <c:plotVisOnly val="1"/>
    <c:dispBlanksAs val="zero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OUTUBRO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1798</c:v>
                </c:pt>
                <c:pt idx="1">
                  <c:v>1224</c:v>
                </c:pt>
                <c:pt idx="2">
                  <c:v>72</c:v>
                </c:pt>
                <c:pt idx="5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C-4FD8-ABE8-AC4FDF75975D}"/>
            </c:ext>
          </c:extLst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NOVEMBRO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1715</c:v>
                </c:pt>
                <c:pt idx="1">
                  <c:v>1167</c:v>
                </c:pt>
                <c:pt idx="2">
                  <c:v>66</c:v>
                </c:pt>
                <c:pt idx="5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C-4FD8-ABE8-AC4FDF75975D}"/>
            </c:ext>
          </c:extLst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DEZEMBRO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1743</c:v>
                </c:pt>
                <c:pt idx="1">
                  <c:v>1149</c:v>
                </c:pt>
                <c:pt idx="2">
                  <c:v>47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C-4FD8-ABE8-AC4FDF759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1738624"/>
        <c:axId val="131756800"/>
        <c:axId val="0"/>
      </c:bar3DChart>
      <c:catAx>
        <c:axId val="131738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131756800"/>
        <c:crosses val="autoZero"/>
        <c:auto val="1"/>
        <c:lblAlgn val="ctr"/>
        <c:lblOffset val="100"/>
        <c:noMultiLvlLbl val="0"/>
      </c:catAx>
      <c:valAx>
        <c:axId val="13175680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one"/>
        <c:crossAx val="131738624"/>
        <c:crosses val="autoZero"/>
        <c:crossBetween val="between"/>
      </c:valAx>
    </c:plotArea>
    <c:plotVisOnly val="1"/>
    <c:dispBlanksAs val="gap"/>
    <c:showDLblsOverMax val="0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OUTUBRO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17</c:v>
                </c:pt>
                <c:pt idx="1">
                  <c:v>64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3-4900-86BA-FAFBE63E2EC0}"/>
            </c:ext>
          </c:extLst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NOVEMBRO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17</c:v>
                </c:pt>
                <c:pt idx="1">
                  <c:v>67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3-4900-86BA-FAFBE63E2EC0}"/>
            </c:ext>
          </c:extLst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DEZEMBRO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20</c:v>
                </c:pt>
                <c:pt idx="1">
                  <c:v>76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3-4900-86BA-FAFBE63E2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31791872"/>
        <c:axId val="131805952"/>
        <c:axId val="0"/>
      </c:bar3DChart>
      <c:catAx>
        <c:axId val="1317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805952"/>
        <c:crosses val="autoZero"/>
        <c:auto val="1"/>
        <c:lblAlgn val="ctr"/>
        <c:lblOffset val="100"/>
        <c:noMultiLvlLbl val="0"/>
      </c:catAx>
      <c:valAx>
        <c:axId val="131805952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one"/>
        <c:crossAx val="131791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(OUT)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99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413</c:v>
                </c:pt>
                <c:pt idx="1">
                  <c:v>2540</c:v>
                </c:pt>
                <c:pt idx="2">
                  <c:v>3</c:v>
                </c:pt>
                <c:pt idx="3">
                  <c:v>27</c:v>
                </c:pt>
                <c:pt idx="4">
                  <c:v>42</c:v>
                </c:pt>
                <c:pt idx="5">
                  <c:v>76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D-4F99-BAA2-D8EE2932C0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GERAIS'!$B$8</c15:sqref>
                        </c15:formulaRef>
                      </c:ext>
                    </c:extLst>
                    <c:strCache>
                      <c:ptCount val="1"/>
                      <c:pt idx="0">
                        <c:v>OUTUBRO</c:v>
                      </c:pt>
                    </c:strCache>
                  </c:strRef>
                </c:tx>
                <c:spPr>
                  <a:ln w="19050"/>
                  <a:effectLst>
                    <a:outerShdw blurRad="114300" dist="368300" dir="6900000" sx="101000" sy="101000" rotWithShape="0">
                      <a:prstClr val="black">
                        <a:alpha val="22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>
                    <a:bevelT w="6502400" h="6502400"/>
                    <a:bevelB w="6502400" h="6502400"/>
                    <a:contourClr>
                      <a:srgbClr val="000000"/>
                    </a:contourClr>
                  </a:sp3d>
                </c:spPr>
                <c:explosion val="10"/>
                <c:dLbls>
                  <c:numFmt formatCode="General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200" b="1"/>
                      </a:pPr>
                      <a:endParaRPr lang="pt-BR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GERAIS'!$B$9:$B$15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413</c:v>
                      </c:pt>
                      <c:pt idx="1">
                        <c:v>2540</c:v>
                      </c:pt>
                      <c:pt idx="2">
                        <c:v>3</c:v>
                      </c:pt>
                      <c:pt idx="3">
                        <c:v>27</c:v>
                      </c:pt>
                      <c:pt idx="4">
                        <c:v>42</c:v>
                      </c:pt>
                      <c:pt idx="5">
                        <c:v>76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5AD-4F99-BAA2-D8EE2932C0A8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GERAIS'!$C$8</c15:sqref>
                        </c15:formulaRef>
                      </c:ext>
                    </c:extLst>
                    <c:strCache>
                      <c:ptCount val="1"/>
                      <c:pt idx="0">
                        <c:v>NOVEMBRO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5AD-4F99-BAA2-D8EE2932C0A8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GERAIS'!$D$8</c15:sqref>
                        </c15:formulaRef>
                      </c:ext>
                    </c:extLst>
                    <c:strCache>
                      <c:ptCount val="1"/>
                      <c:pt idx="0">
                        <c:v>DEZEMBRO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5AD-4F99-BAA2-D8EE2932C0A8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GERAIS'!$C$8</c15:sqref>
                        </c15:formulaRef>
                      </c:ext>
                    </c:extLst>
                    <c:strCache>
                      <c:ptCount val="1"/>
                      <c:pt idx="0">
                        <c:v>NOVEMBRO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5AD-4F99-BAA2-D8EE2932C0A8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GERAIS'!$D$8</c15:sqref>
                        </c15:formulaRef>
                      </c:ext>
                    </c:extLst>
                    <c:strCache>
                      <c:ptCount val="1"/>
                      <c:pt idx="0">
                        <c:v>DEZEMBRO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5AD-4F99-BAA2-D8EE2932C0A8}"/>
                  </c:ext>
                </c:extLst>
              </c15:ser>
            </c15:filteredPieSeries>
          </c:ext>
        </c:extLst>
      </c:pie3DChart>
    </c:plotArea>
    <c:plotVisOnly val="1"/>
    <c:dispBlanksAs val="zero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(DEZ)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602"/>
        </c:manualLayout>
      </c:layout>
      <c:pie3DChart>
        <c:varyColors val="1"/>
        <c:ser>
          <c:idx val="8"/>
          <c:order val="8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423</c:v>
                </c:pt>
                <c:pt idx="1">
                  <c:v>2384</c:v>
                </c:pt>
                <c:pt idx="2">
                  <c:v>6</c:v>
                </c:pt>
                <c:pt idx="3">
                  <c:v>23</c:v>
                </c:pt>
                <c:pt idx="4">
                  <c:v>34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7-4893-8984-06C595FB94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GERAIS'!$B$8</c15:sqref>
                        </c15:formulaRef>
                      </c:ext>
                    </c:extLst>
                    <c:strCache>
                      <c:ptCount val="1"/>
                      <c:pt idx="0">
                        <c:v>OUTUBRO</c:v>
                      </c:pt>
                    </c:strCache>
                  </c:strRef>
                </c:tx>
                <c:spPr>
                  <a:ln w="19050"/>
                  <a:effectLst>
                    <a:outerShdw blurRad="114300" dist="368300" dir="6900000" sx="101000" sy="101000" rotWithShape="0">
                      <a:prstClr val="black">
                        <a:alpha val="22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>
                    <a:bevelT w="6502400" h="6502400"/>
                    <a:bevelB w="6502400" h="6502400"/>
                    <a:contourClr>
                      <a:srgbClr val="000000"/>
                    </a:contourClr>
                  </a:sp3d>
                </c:spPr>
                <c:explosion val="10"/>
                <c:dLbls>
                  <c:numFmt formatCode="General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200" b="1"/>
                      </a:pPr>
                      <a:endParaRPr lang="pt-BR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GERAIS'!$B$9:$B$15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413</c:v>
                      </c:pt>
                      <c:pt idx="1">
                        <c:v>2540</c:v>
                      </c:pt>
                      <c:pt idx="2">
                        <c:v>3</c:v>
                      </c:pt>
                      <c:pt idx="3">
                        <c:v>27</c:v>
                      </c:pt>
                      <c:pt idx="4">
                        <c:v>42</c:v>
                      </c:pt>
                      <c:pt idx="5">
                        <c:v>76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A27-4893-8984-06C595FB94F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GERAIS'!$C$8</c15:sqref>
                        </c15:formulaRef>
                      </c:ext>
                    </c:extLst>
                    <c:strCache>
                      <c:ptCount val="1"/>
                      <c:pt idx="0">
                        <c:v>NOVEMBRO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A27-4893-8984-06C595FB94F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GERAIS'!$D$8</c15:sqref>
                        </c15:formulaRef>
                      </c:ext>
                    </c:extLst>
                    <c:strCache>
                      <c:ptCount val="1"/>
                      <c:pt idx="0">
                        <c:v>DEZEMBRO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A27-4893-8984-06C595FB94F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GERAIS'!$B$8</c15:sqref>
                        </c15:formulaRef>
                      </c:ext>
                    </c:extLst>
                    <c:strCache>
                      <c:ptCount val="1"/>
                      <c:pt idx="0">
                        <c:v>OUTUBRO</c:v>
                      </c:pt>
                    </c:strCache>
                  </c:strRef>
                </c:tx>
                <c:spPr>
                  <a:ln w="19050"/>
                  <a:effectLst>
                    <a:outerShdw blurRad="114300" dist="368300" dir="6900000" sx="101000" sy="101000" rotWithShape="0">
                      <a:prstClr val="black">
                        <a:alpha val="22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>
                    <a:bevelT w="6502400" h="6502400"/>
                    <a:bevelB w="6502400" h="6502400"/>
                    <a:contourClr>
                      <a:srgbClr val="000000"/>
                    </a:contourClr>
                  </a:sp3d>
                </c:spP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GERAIS'!$B$9:$B$15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413</c:v>
                      </c:pt>
                      <c:pt idx="1">
                        <c:v>2540</c:v>
                      </c:pt>
                      <c:pt idx="2">
                        <c:v>3</c:v>
                      </c:pt>
                      <c:pt idx="3">
                        <c:v>27</c:v>
                      </c:pt>
                      <c:pt idx="4">
                        <c:v>42</c:v>
                      </c:pt>
                      <c:pt idx="5">
                        <c:v>76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A27-4893-8984-06C595FB94FE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GERAIS'!$C$8</c15:sqref>
                        </c15:formulaRef>
                      </c:ext>
                    </c:extLst>
                    <c:strCache>
                      <c:ptCount val="1"/>
                      <c:pt idx="0">
                        <c:v>NOVEMBRO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A27-4893-8984-06C595FB94FE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GERAIS'!$D$8</c15:sqref>
                        </c15:formulaRef>
                      </c:ext>
                    </c:extLst>
                    <c:strCache>
                      <c:ptCount val="1"/>
                      <c:pt idx="0">
                        <c:v>DEZEMBRO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A27-4893-8984-06C595FB94FE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GERAIS'!$B$8</c15:sqref>
                        </c15:formulaRef>
                      </c:ext>
                    </c:extLst>
                    <c:strCache>
                      <c:ptCount val="1"/>
                      <c:pt idx="0">
                        <c:v>OUTUBRO</c:v>
                      </c:pt>
                    </c:strCache>
                  </c:strRef>
                </c:tx>
                <c:spPr>
                  <a:ln w="19050"/>
                  <a:effectLst>
                    <a:outerShdw blurRad="114300" dist="368300" dir="6900000" sx="101000" sy="101000" rotWithShape="0">
                      <a:prstClr val="black">
                        <a:alpha val="22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>
                    <a:bevelT w="6502400" h="6502400"/>
                    <a:bevelB w="6502400" h="6502400"/>
                    <a:contourClr>
                      <a:srgbClr val="000000"/>
                    </a:contourClr>
                  </a:sp3d>
                </c:spP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b="1"/>
                      </a:pPr>
                      <a:endParaRPr lang="pt-BR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A27-4893-8984-06C595FB94FE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GERAIS'!$C$8</c15:sqref>
                        </c15:formulaRef>
                      </c:ext>
                    </c:extLst>
                    <c:strCache>
                      <c:ptCount val="1"/>
                      <c:pt idx="0">
                        <c:v>NOVEMBRO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A27-4893-8984-06C595FB94FE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GERAIS'!$B$8</c15:sqref>
                        </c15:formulaRef>
                      </c:ext>
                    </c:extLst>
                    <c:strCache>
                      <c:ptCount val="1"/>
                      <c:pt idx="0">
                        <c:v>OUTUBRO</c:v>
                      </c:pt>
                    </c:strCache>
                  </c:strRef>
                </c:tx>
                <c:spPr>
                  <a:ln w="19050"/>
                  <a:effectLst>
                    <a:outerShdw blurRad="114300" dist="368300" dir="6900000" sx="101000" sy="101000" rotWithShape="0">
                      <a:prstClr val="black">
                        <a:alpha val="22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>
                    <a:bevelT w="6502400" h="6502400"/>
                    <a:bevelB w="6502400" h="6502400"/>
                    <a:contourClr>
                      <a:srgbClr val="000000"/>
                    </a:contourClr>
                  </a:sp3d>
                </c:spPr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GERAIS'!$B$9:$B$15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413</c:v>
                      </c:pt>
                      <c:pt idx="1">
                        <c:v>2540</c:v>
                      </c:pt>
                      <c:pt idx="2">
                        <c:v>3</c:v>
                      </c:pt>
                      <c:pt idx="3">
                        <c:v>27</c:v>
                      </c:pt>
                      <c:pt idx="4">
                        <c:v>42</c:v>
                      </c:pt>
                      <c:pt idx="5">
                        <c:v>76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A27-4893-8984-06C595FB94FE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GERAIS'!$C$8</c15:sqref>
                        </c15:formulaRef>
                      </c:ext>
                    </c:extLst>
                    <c:strCache>
                      <c:ptCount val="1"/>
                      <c:pt idx="0">
                        <c:v>NOVEMBRO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GERAIS'!$C$9:$C$15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387</c:v>
                      </c:pt>
                      <c:pt idx="1">
                        <c:v>2428</c:v>
                      </c:pt>
                      <c:pt idx="2">
                        <c:v>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A27-4893-8984-06C595FB94FE}"/>
                  </c:ext>
                </c:extLst>
              </c15:ser>
            </c15:filteredPieSeries>
            <c15:filteredPi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GERAIS'!$D$8</c15:sqref>
                        </c15:formulaRef>
                      </c:ext>
                    </c:extLst>
                    <c:strCache>
                      <c:ptCount val="1"/>
                      <c:pt idx="0">
                        <c:v>DEZEMBRO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GERAIS'!$A$9:$A$15</c15:sqref>
                        </c15:formulaRef>
                      </c:ext>
                    </c:extLst>
                    <c:strCache>
                      <c:ptCount val="7"/>
                      <c:pt idx="0">
                        <c:v>SOLICITAÇÕES</c:v>
                      </c:pt>
                      <c:pt idx="1">
                        <c:v>RECLAMAÇÕES</c:v>
                      </c:pt>
                      <c:pt idx="2">
                        <c:v>DENÚNCIAS</c:v>
                      </c:pt>
                      <c:pt idx="3">
                        <c:v>ELOGIOS</c:v>
                      </c:pt>
                      <c:pt idx="4">
                        <c:v>SUGESTÕES</c:v>
                      </c:pt>
                      <c:pt idx="5">
                        <c:v>INFORMAÇÕES</c:v>
                      </c:pt>
                      <c:pt idx="6">
                        <c:v>DEN/LICITAÇÕES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'DADOS GERAIS'!$D$9:$D$15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423</c:v>
                      </c:pt>
                      <c:pt idx="1">
                        <c:v>2384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34</c:v>
                      </c:pt>
                      <c:pt idx="5">
                        <c:v>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A27-4893-8984-06C595FB94FE}"/>
                  </c:ext>
                </c:extLst>
              </c15:ser>
            </c15:filteredPieSeries>
          </c:ext>
        </c:extLst>
      </c:pie3DChart>
    </c:plotArea>
    <c:plotVisOnly val="1"/>
    <c:dispBlanksAs val="zero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OUTUBRO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TIPOLOGIA'!$A$7:$A$13</c:f>
              <c:strCache>
                <c:ptCount val="7"/>
                <c:pt idx="0">
                  <c:v>Emissão CRV</c:v>
                </c:pt>
                <c:pt idx="1">
                  <c:v>Quebra-molas</c:v>
                </c:pt>
                <c:pt idx="2">
                  <c:v>Sinalização de Trânsito vias</c:v>
                </c:pt>
                <c:pt idx="3">
                  <c:v>Renovação CNH</c:v>
                </c:pt>
                <c:pt idx="4">
                  <c:v>Faixa de Pedestre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TIPOLOGIA'!$B$7:$B$13</c:f>
              <c:numCache>
                <c:formatCode>General</c:formatCode>
                <c:ptCount val="7"/>
                <c:pt idx="0">
                  <c:v>87</c:v>
                </c:pt>
                <c:pt idx="1">
                  <c:v>44</c:v>
                </c:pt>
                <c:pt idx="2">
                  <c:v>34</c:v>
                </c:pt>
                <c:pt idx="3">
                  <c:v>28</c:v>
                </c:pt>
                <c:pt idx="4">
                  <c:v>28</c:v>
                </c:pt>
                <c:pt idx="5">
                  <c:v>192</c:v>
                </c:pt>
                <c:pt idx="6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D-41EB-AD74-06A51F035465}"/>
            </c:ext>
          </c:extLst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NOVEMBRO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TIPOLOGIA'!$A$7:$A$13</c:f>
              <c:strCache>
                <c:ptCount val="7"/>
                <c:pt idx="0">
                  <c:v>Emissão CRV</c:v>
                </c:pt>
                <c:pt idx="1">
                  <c:v>Quebra-molas</c:v>
                </c:pt>
                <c:pt idx="2">
                  <c:v>Sinalização de Trânsito vias</c:v>
                </c:pt>
                <c:pt idx="3">
                  <c:v>Renovação CNH</c:v>
                </c:pt>
                <c:pt idx="4">
                  <c:v>Faixa de Pedestre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TIPOLOGIA'!$C$7:$C$13</c:f>
              <c:numCache>
                <c:formatCode>0</c:formatCode>
                <c:ptCount val="7"/>
                <c:pt idx="0">
                  <c:v>73</c:v>
                </c:pt>
                <c:pt idx="1">
                  <c:v>43</c:v>
                </c:pt>
                <c:pt idx="2">
                  <c:v>28</c:v>
                </c:pt>
                <c:pt idx="3">
                  <c:v>39</c:v>
                </c:pt>
                <c:pt idx="4">
                  <c:v>11</c:v>
                </c:pt>
                <c:pt idx="5">
                  <c:v>193</c:v>
                </c:pt>
                <c:pt idx="6">
                  <c:v>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D-41EB-AD74-06A51F035465}"/>
            </c:ext>
          </c:extLst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DEZEMBRO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TIPOLOGIA'!$A$7:$A$13</c:f>
              <c:strCache>
                <c:ptCount val="7"/>
                <c:pt idx="0">
                  <c:v>Emissão CRV</c:v>
                </c:pt>
                <c:pt idx="1">
                  <c:v>Quebra-molas</c:v>
                </c:pt>
                <c:pt idx="2">
                  <c:v>Sinalização de Trânsito vias</c:v>
                </c:pt>
                <c:pt idx="3">
                  <c:v>Renovação CNH</c:v>
                </c:pt>
                <c:pt idx="4">
                  <c:v>Faixa de Pedestre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TIPOLOGIA'!$D$7:$D$13</c:f>
              <c:numCache>
                <c:formatCode>0</c:formatCode>
                <c:ptCount val="7"/>
                <c:pt idx="0">
                  <c:v>87</c:v>
                </c:pt>
                <c:pt idx="1">
                  <c:v>60</c:v>
                </c:pt>
                <c:pt idx="2">
                  <c:v>20</c:v>
                </c:pt>
                <c:pt idx="3">
                  <c:v>39</c:v>
                </c:pt>
                <c:pt idx="4">
                  <c:v>14</c:v>
                </c:pt>
                <c:pt idx="5">
                  <c:v>203</c:v>
                </c:pt>
                <c:pt idx="6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DD-41EB-AD74-06A51F0354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195840"/>
        <c:axId val="132197376"/>
      </c:lineChart>
      <c:catAx>
        <c:axId val="1321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32197376"/>
        <c:crosses val="autoZero"/>
        <c:auto val="1"/>
        <c:lblAlgn val="ctr"/>
        <c:lblOffset val="100"/>
        <c:noMultiLvlLbl val="0"/>
      </c:catAx>
      <c:valAx>
        <c:axId val="132197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21958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OUTUBRO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TIPOLOGIA'!$A$16:$A$20</c:f>
              <c:strCache>
                <c:ptCount val="5"/>
                <c:pt idx="0">
                  <c:v>Emissão CRLV</c:v>
                </c:pt>
                <c:pt idx="1">
                  <c:v>Vistoria de Veículos</c:v>
                </c:pt>
                <c:pt idx="2">
                  <c:v>Transferência de Veículo</c:v>
                </c:pt>
                <c:pt idx="3">
                  <c:v>Emissão CNH</c:v>
                </c:pt>
                <c:pt idx="4">
                  <c:v>Renovação CNH</c:v>
                </c:pt>
              </c:strCache>
            </c:strRef>
          </c:cat>
          <c:val>
            <c:numRef>
              <c:f>'DADOS POR TIPOLOGIA'!$B$16:$B$20</c:f>
              <c:numCache>
                <c:formatCode>General</c:formatCode>
                <c:ptCount val="5"/>
                <c:pt idx="0">
                  <c:v>644</c:v>
                </c:pt>
                <c:pt idx="1">
                  <c:v>369</c:v>
                </c:pt>
                <c:pt idx="2">
                  <c:v>251</c:v>
                </c:pt>
                <c:pt idx="3">
                  <c:v>160</c:v>
                </c:pt>
                <c:pt idx="4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D-490A-B5E3-06DB61DA60B4}"/>
            </c:ext>
          </c:extLst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NOVEMBRO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TIPOLOGIA'!$A$16:$A$20</c:f>
              <c:strCache>
                <c:ptCount val="5"/>
                <c:pt idx="0">
                  <c:v>Emissão CRLV</c:v>
                </c:pt>
                <c:pt idx="1">
                  <c:v>Vistoria de Veículos</c:v>
                </c:pt>
                <c:pt idx="2">
                  <c:v>Transferência de Veículo</c:v>
                </c:pt>
                <c:pt idx="3">
                  <c:v>Emissão CNH</c:v>
                </c:pt>
                <c:pt idx="4">
                  <c:v>Renovação CNH</c:v>
                </c:pt>
              </c:strCache>
            </c:strRef>
          </c:cat>
          <c:val>
            <c:numRef>
              <c:f>'DADOS POR TIPOLOGIA'!$C$16:$C$20</c:f>
              <c:numCache>
                <c:formatCode>0</c:formatCode>
                <c:ptCount val="5"/>
                <c:pt idx="0">
                  <c:v>384</c:v>
                </c:pt>
                <c:pt idx="1">
                  <c:v>461</c:v>
                </c:pt>
                <c:pt idx="2">
                  <c:v>237</c:v>
                </c:pt>
                <c:pt idx="3">
                  <c:v>162</c:v>
                </c:pt>
                <c:pt idx="4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D-490A-B5E3-06DB61DA60B4}"/>
            </c:ext>
          </c:extLst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DEZEMBRO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TIPOLOGIA'!$A$16:$A$20</c:f>
              <c:strCache>
                <c:ptCount val="5"/>
                <c:pt idx="0">
                  <c:v>Emissão CRLV</c:v>
                </c:pt>
                <c:pt idx="1">
                  <c:v>Vistoria de Veículos</c:v>
                </c:pt>
                <c:pt idx="2">
                  <c:v>Transferência de Veículo</c:v>
                </c:pt>
                <c:pt idx="3">
                  <c:v>Emissão CNH</c:v>
                </c:pt>
                <c:pt idx="4">
                  <c:v>Renovação CNH</c:v>
                </c:pt>
              </c:strCache>
            </c:strRef>
          </c:cat>
          <c:val>
            <c:numRef>
              <c:f>'DADOS POR TIPOLOGIA'!$D$16:$D$20</c:f>
              <c:numCache>
                <c:formatCode>0</c:formatCode>
                <c:ptCount val="5"/>
                <c:pt idx="0">
                  <c:v>426</c:v>
                </c:pt>
                <c:pt idx="1">
                  <c:v>303</c:v>
                </c:pt>
                <c:pt idx="2">
                  <c:v>308</c:v>
                </c:pt>
                <c:pt idx="3">
                  <c:v>201</c:v>
                </c:pt>
                <c:pt idx="4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2D-490A-B5E3-06DB61DA6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2249088"/>
        <c:axId val="132250624"/>
      </c:lineChart>
      <c:catAx>
        <c:axId val="1322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32250624"/>
        <c:crosses val="autoZero"/>
        <c:auto val="1"/>
        <c:lblAlgn val="ctr"/>
        <c:lblOffset val="100"/>
        <c:noMultiLvlLbl val="0"/>
      </c:catAx>
      <c:valAx>
        <c:axId val="132250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2249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OUTUBRO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Fiscalização em área pública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TIPOLOGIA'!$B$25:$B$29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2-4204-84E2-3F7AC64FD150}"/>
            </c:ext>
          </c:extLst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NOVEMBRO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Fiscalização em área pública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TIPOLOGIA'!$C$25:$C$29</c:f>
              <c:numCache>
                <c:formatCode>0</c:formatCode>
                <c:ptCount val="5"/>
                <c:pt idx="0">
                  <c:v>3</c:v>
                </c:pt>
                <c:pt idx="1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2-4204-84E2-3F7AC64FD150}"/>
            </c:ext>
          </c:extLst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DEZEMBRO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Fiscalização em área pública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TIPOLOGIA'!$D$25:$D$29</c:f>
              <c:numCache>
                <c:formatCode>0</c:formatCode>
                <c:ptCount val="5"/>
                <c:pt idx="0">
                  <c:v>3</c:v>
                </c:pt>
                <c:pt idx="1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2-4204-84E2-3F7AC64FD1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294144"/>
        <c:axId val="132295680"/>
      </c:barChart>
      <c:catAx>
        <c:axId val="1322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2295680"/>
        <c:crosses val="autoZero"/>
        <c:auto val="1"/>
        <c:lblAlgn val="ctr"/>
        <c:lblOffset val="100"/>
        <c:noMultiLvlLbl val="0"/>
      </c:catAx>
      <c:valAx>
        <c:axId val="13229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2294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'DADOS POR TIPOLOGIA'!$B$32</c:f>
              <c:strCache>
                <c:ptCount val="1"/>
                <c:pt idx="0">
                  <c:v>OUTUBRO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Atendimento Central 154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TIPOLOGIA'!$B$33:$B$37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2-4BA2-B777-15F99FFC9406}"/>
            </c:ext>
          </c:extLst>
        </c:ser>
        <c:ser>
          <c:idx val="1"/>
          <c:order val="1"/>
          <c:tx>
            <c:strRef>
              <c:f>'DADOS POR TIPOLOGIA'!$C$32</c:f>
              <c:strCache>
                <c:ptCount val="1"/>
                <c:pt idx="0">
                  <c:v>NOVEMBRO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Atendimento Central 154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TIPOLOGIA'!$C$33:$C$37</c:f>
              <c:numCache>
                <c:formatCode>0</c:formatCode>
                <c:ptCount val="5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2-4BA2-B777-15F99FFC9406}"/>
            </c:ext>
          </c:extLst>
        </c:ser>
        <c:ser>
          <c:idx val="2"/>
          <c:order val="2"/>
          <c:tx>
            <c:strRef>
              <c:f>'DADOS POR TIPOLOGIA'!$D$32</c:f>
              <c:strCache>
                <c:ptCount val="1"/>
                <c:pt idx="0">
                  <c:v>DEZEMBRO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Atendimento Central 154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TIPOLOGIA'!$D$33:$D$37</c:f>
              <c:numCache>
                <c:formatCode>0</c:formatCode>
                <c:ptCount val="5"/>
                <c:pt idx="0">
                  <c:v>7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2-4BA2-B777-15F99FFC9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2351488"/>
        <c:axId val="132353024"/>
      </c:lineChart>
      <c:catAx>
        <c:axId val="1323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2353024"/>
        <c:crosses val="autoZero"/>
        <c:auto val="1"/>
        <c:lblAlgn val="ctr"/>
        <c:lblOffset val="100"/>
        <c:noMultiLvlLbl val="0"/>
      </c:catAx>
      <c:valAx>
        <c:axId val="132353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2351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6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963083</xdr:colOff>
      <xdr:row>3</xdr:row>
      <xdr:rowOff>52917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3" cy="635000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1058</xdr:colOff>
      <xdr:row>3</xdr:row>
      <xdr:rowOff>52917</xdr:rowOff>
    </xdr:to>
    <xdr:pic>
      <xdr:nvPicPr>
        <xdr:cNvPr id="8" name="Imagem 7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3" cy="63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15</xdr:col>
      <xdr:colOff>19050</xdr:colOff>
      <xdr:row>25</xdr:row>
      <xdr:rowOff>19598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5400"/>
          <a:ext cx="10306050" cy="3924848"/>
        </a:xfrm>
        <a:prstGeom prst="rect">
          <a:avLst/>
        </a:prstGeom>
      </xdr:spPr>
    </xdr:pic>
    <xdr:clientData/>
  </xdr:twoCellAnchor>
  <xdr:twoCellAnchor editAs="oneCell">
    <xdr:from>
      <xdr:col>15</xdr:col>
      <xdr:colOff>1</xdr:colOff>
      <xdr:row>6</xdr:row>
      <xdr:rowOff>0</xdr:rowOff>
    </xdr:from>
    <xdr:to>
      <xdr:col>22</xdr:col>
      <xdr:colOff>628651</xdr:colOff>
      <xdr:row>24</xdr:row>
      <xdr:rowOff>305341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7001" y="1295400"/>
          <a:ext cx="5429250" cy="387721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6</xdr:row>
      <xdr:rowOff>0</xdr:rowOff>
    </xdr:from>
    <xdr:to>
      <xdr:col>29</xdr:col>
      <xdr:colOff>200628</xdr:colOff>
      <xdr:row>10</xdr:row>
      <xdr:rowOff>190633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73400" y="1295400"/>
          <a:ext cx="4315428" cy="952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15</xdr:col>
      <xdr:colOff>47625</xdr:colOff>
      <xdr:row>48</xdr:row>
      <xdr:rowOff>67236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915025"/>
          <a:ext cx="10334625" cy="402011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23</xdr:col>
      <xdr:colOff>28575</xdr:colOff>
      <xdr:row>47</xdr:row>
      <xdr:rowOff>124368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87000" y="5915025"/>
          <a:ext cx="5514975" cy="3886743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28</xdr:row>
      <xdr:rowOff>0</xdr:rowOff>
    </xdr:from>
    <xdr:to>
      <xdr:col>29</xdr:col>
      <xdr:colOff>152996</xdr:colOff>
      <xdr:row>32</xdr:row>
      <xdr:rowOff>171580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773400" y="5915025"/>
          <a:ext cx="4267796" cy="93358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53</xdr:row>
      <xdr:rowOff>48433</xdr:rowOff>
    </xdr:from>
    <xdr:to>
      <xdr:col>4</xdr:col>
      <xdr:colOff>652952</xdr:colOff>
      <xdr:row>67</xdr:row>
      <xdr:rowOff>85936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11333136"/>
          <a:ext cx="3365154" cy="30403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9</xdr:col>
      <xdr:colOff>582377</xdr:colOff>
      <xdr:row>67</xdr:row>
      <xdr:rowOff>113008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390254" y="11284703"/>
          <a:ext cx="3294581" cy="3115805"/>
        </a:xfrm>
        <a:prstGeom prst="rect">
          <a:avLst/>
        </a:prstGeom>
      </xdr:spPr>
    </xdr:pic>
    <xdr:clientData/>
  </xdr:twoCellAnchor>
  <xdr:twoCellAnchor editAs="oneCell">
    <xdr:from>
      <xdr:col>10</xdr:col>
      <xdr:colOff>80720</xdr:colOff>
      <xdr:row>53</xdr:row>
      <xdr:rowOff>60858</xdr:rowOff>
    </xdr:from>
    <xdr:to>
      <xdr:col>15</xdr:col>
      <xdr:colOff>32288</xdr:colOff>
      <xdr:row>68</xdr:row>
      <xdr:rowOff>17642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61228" y="11345561"/>
          <a:ext cx="3341823" cy="3153310"/>
        </a:xfrm>
        <a:prstGeom prst="rect">
          <a:avLst/>
        </a:prstGeom>
      </xdr:spPr>
    </xdr:pic>
    <xdr:clientData/>
  </xdr:twoCellAnchor>
  <xdr:twoCellAnchor editAs="oneCell">
    <xdr:from>
      <xdr:col>15</xdr:col>
      <xdr:colOff>-1</xdr:colOff>
      <xdr:row>51</xdr:row>
      <xdr:rowOff>111049</xdr:rowOff>
    </xdr:from>
    <xdr:to>
      <xdr:col>22</xdr:col>
      <xdr:colOff>306736</xdr:colOff>
      <xdr:row>70</xdr:row>
      <xdr:rowOff>149350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170762" y="11008295"/>
          <a:ext cx="5053093" cy="4009741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52</xdr:row>
      <xdr:rowOff>-1</xdr:rowOff>
    </xdr:from>
    <xdr:to>
      <xdr:col>28</xdr:col>
      <xdr:colOff>421471</xdr:colOff>
      <xdr:row>55</xdr:row>
      <xdr:rowOff>113007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595169" y="11090974"/>
          <a:ext cx="3811726" cy="839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942975</xdr:colOff>
      <xdr:row>3</xdr:row>
      <xdr:rowOff>19050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0"/>
          <a:ext cx="923926" cy="600075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32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32</xdr:row>
      <xdr:rowOff>176212</xdr:rowOff>
    </xdr:from>
    <xdr:to>
      <xdr:col>8</xdr:col>
      <xdr:colOff>0</xdr:colOff>
      <xdr:row>47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39</xdr:row>
      <xdr:rowOff>180975</xdr:rowOff>
    </xdr:from>
    <xdr:to>
      <xdr:col>4</xdr:col>
      <xdr:colOff>38100</xdr:colOff>
      <xdr:row>47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847725</xdr:colOff>
      <xdr:row>3</xdr:row>
      <xdr:rowOff>85726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838200" cy="638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OUTUBRO" dataDxfId="21" dataCellStyle="Moeda"/>
    <tableColumn id="3" name="NOVEMBRO" dataDxfId="20" dataCellStyle="Moeda"/>
    <tableColumn id="4" name="DEZEMBR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18" dataDxfId="17" tableBorderDxfId="16">
  <tableColumns count="4">
    <tableColumn id="1" name="MEIO DE ENTRADA" dataDxfId="15"/>
    <tableColumn id="2" name="OUTUBRO" dataDxfId="14"/>
    <tableColumn id="3" name="NOVEMBRO" dataDxfId="13"/>
    <tableColumn id="4" name="DEZEMBR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1" dataDxfId="10">
  <tableColumns count="4">
    <tableColumn id="1" name="ATENDIMENTO" dataDxfId="9"/>
    <tableColumn id="2" name="OUTUBRO" dataDxfId="8"/>
    <tableColumn id="3" name="NOVEMBRO" dataDxfId="7"/>
    <tableColumn id="4" name="DEZEMBR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3" totalsRowShown="0" headerRowDxfId="5" dataDxfId="4">
  <tableColumns count="4">
    <tableColumn id="1" name="SOLICITAÇÕES" dataDxfId="3"/>
    <tableColumn id="4" name="OUTUBRO" dataDxfId="2"/>
    <tableColumn id="2" name="NOVEMBRO" dataDxfId="1"/>
    <tableColumn id="3" name="DEZEMBR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showGridLines="0" topLeftCell="A64" zoomScale="90" zoomScaleNormal="90" workbookViewId="0">
      <selection activeCell="D19" sqref="D19:D21"/>
    </sheetView>
  </sheetViews>
  <sheetFormatPr defaultRowHeight="15" x14ac:dyDescent="0.25"/>
  <cols>
    <col min="1" max="1" width="17.75" bestFit="1" customWidth="1"/>
    <col min="2" max="4" width="9.5" customWidth="1"/>
  </cols>
  <sheetData>
    <row r="1" spans="1:14" ht="15" customHeight="1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8" spans="1:14" ht="15.75" x14ac:dyDescent="0.25">
      <c r="A8" s="33" t="s">
        <v>0</v>
      </c>
      <c r="B8" s="62" t="s">
        <v>54</v>
      </c>
      <c r="C8" s="62" t="s">
        <v>55</v>
      </c>
      <c r="D8" s="62" t="s">
        <v>56</v>
      </c>
    </row>
    <row r="9" spans="1:14" x14ac:dyDescent="0.25">
      <c r="A9" s="53" t="s">
        <v>1</v>
      </c>
      <c r="B9" s="10">
        <v>413</v>
      </c>
      <c r="C9" s="49">
        <v>387</v>
      </c>
      <c r="D9" s="12">
        <v>423</v>
      </c>
    </row>
    <row r="10" spans="1:14" x14ac:dyDescent="0.25">
      <c r="A10" s="54" t="s">
        <v>3</v>
      </c>
      <c r="B10" s="11">
        <v>2540</v>
      </c>
      <c r="C10" s="50">
        <v>2428</v>
      </c>
      <c r="D10" s="13">
        <v>2384</v>
      </c>
    </row>
    <row r="11" spans="1:14" x14ac:dyDescent="0.25">
      <c r="A11" s="53" t="s">
        <v>4</v>
      </c>
      <c r="B11" s="10">
        <v>3</v>
      </c>
      <c r="C11" s="49">
        <v>5</v>
      </c>
      <c r="D11" s="12">
        <v>6</v>
      </c>
    </row>
    <row r="12" spans="1:14" x14ac:dyDescent="0.25">
      <c r="A12" s="54" t="s">
        <v>2</v>
      </c>
      <c r="B12" s="11">
        <v>27</v>
      </c>
      <c r="C12" s="50">
        <v>25</v>
      </c>
      <c r="D12" s="13">
        <v>23</v>
      </c>
    </row>
    <row r="13" spans="1:14" x14ac:dyDescent="0.25">
      <c r="A13" s="53" t="s">
        <v>5</v>
      </c>
      <c r="B13" s="12">
        <v>42</v>
      </c>
      <c r="C13" s="49">
        <v>30</v>
      </c>
      <c r="D13" s="12">
        <v>34</v>
      </c>
    </row>
    <row r="14" spans="1:14" x14ac:dyDescent="0.25">
      <c r="A14" s="54" t="s">
        <v>6</v>
      </c>
      <c r="B14" s="13">
        <v>76</v>
      </c>
      <c r="C14" s="50">
        <v>78</v>
      </c>
      <c r="D14" s="13">
        <v>79</v>
      </c>
    </row>
    <row r="15" spans="1:14" x14ac:dyDescent="0.25">
      <c r="A15" s="56" t="s">
        <v>7</v>
      </c>
      <c r="B15" s="52">
        <v>0</v>
      </c>
      <c r="C15" s="52"/>
      <c r="D15" s="52"/>
    </row>
    <row r="16" spans="1:14" x14ac:dyDescent="0.25">
      <c r="A16" s="51" t="s">
        <v>18</v>
      </c>
      <c r="B16" s="51">
        <v>3101</v>
      </c>
      <c r="C16" s="51">
        <v>2953</v>
      </c>
      <c r="D16" s="87">
        <f>SUM(D9:D15)</f>
        <v>2949</v>
      </c>
    </row>
    <row r="18" spans="1:4" x14ac:dyDescent="0.25">
      <c r="A18" s="34" t="s">
        <v>19</v>
      </c>
      <c r="B18" s="62" t="s">
        <v>54</v>
      </c>
      <c r="C18" s="62" t="s">
        <v>55</v>
      </c>
      <c r="D18" s="62" t="s">
        <v>56</v>
      </c>
    </row>
    <row r="19" spans="1:4" ht="15.75" x14ac:dyDescent="0.25">
      <c r="A19" s="8" t="s">
        <v>20</v>
      </c>
      <c r="B19" s="10">
        <v>17</v>
      </c>
      <c r="C19" s="57">
        <v>17</v>
      </c>
      <c r="D19" s="57">
        <v>20</v>
      </c>
    </row>
    <row r="20" spans="1:4" ht="15.75" x14ac:dyDescent="0.25">
      <c r="A20" s="59" t="s">
        <v>21</v>
      </c>
      <c r="B20" s="60">
        <v>64</v>
      </c>
      <c r="C20" s="61">
        <v>67</v>
      </c>
      <c r="D20" s="61">
        <v>76</v>
      </c>
    </row>
    <row r="21" spans="1:4" ht="15.75" x14ac:dyDescent="0.25">
      <c r="A21" s="78" t="s">
        <v>18</v>
      </c>
      <c r="B21" s="79">
        <f>SUM(B19:B20)</f>
        <v>81</v>
      </c>
      <c r="C21" s="79">
        <f>SUM(C19:C20)</f>
        <v>84</v>
      </c>
      <c r="D21" s="79">
        <f>SUM(D19:D20)</f>
        <v>96</v>
      </c>
    </row>
    <row r="22" spans="1:4" x14ac:dyDescent="0.25">
      <c r="A22" s="58"/>
      <c r="B22" s="58"/>
      <c r="C22" s="58"/>
      <c r="D22" s="58"/>
    </row>
    <row r="24" spans="1:4" x14ac:dyDescent="0.25">
      <c r="A24" s="34" t="s">
        <v>8</v>
      </c>
      <c r="B24" s="62" t="s">
        <v>54</v>
      </c>
      <c r="C24" s="62" t="s">
        <v>55</v>
      </c>
      <c r="D24" s="62" t="s">
        <v>56</v>
      </c>
    </row>
    <row r="25" spans="1:4" x14ac:dyDescent="0.25">
      <c r="A25" s="53" t="s">
        <v>9</v>
      </c>
      <c r="B25" s="10">
        <v>1798</v>
      </c>
      <c r="C25" s="10">
        <v>1715</v>
      </c>
      <c r="D25" s="10">
        <v>1743</v>
      </c>
    </row>
    <row r="26" spans="1:4" x14ac:dyDescent="0.25">
      <c r="A26" s="54" t="s">
        <v>10</v>
      </c>
      <c r="B26" s="11">
        <v>1224</v>
      </c>
      <c r="C26" s="11">
        <v>1167</v>
      </c>
      <c r="D26" s="11">
        <v>1149</v>
      </c>
    </row>
    <row r="27" spans="1:4" x14ac:dyDescent="0.25">
      <c r="A27" s="53" t="s">
        <v>11</v>
      </c>
      <c r="B27" s="10">
        <v>72</v>
      </c>
      <c r="C27" s="10">
        <v>66</v>
      </c>
      <c r="D27" s="10">
        <v>47</v>
      </c>
    </row>
    <row r="28" spans="1:4" x14ac:dyDescent="0.25">
      <c r="A28" s="54" t="s">
        <v>12</v>
      </c>
      <c r="B28" s="11"/>
      <c r="C28" s="11"/>
      <c r="D28" s="11"/>
    </row>
    <row r="29" spans="1:4" x14ac:dyDescent="0.25">
      <c r="A29" s="53" t="s">
        <v>13</v>
      </c>
      <c r="B29" s="12"/>
      <c r="C29" s="12"/>
      <c r="D29" s="12"/>
    </row>
    <row r="30" spans="1:4" x14ac:dyDescent="0.25">
      <c r="A30" s="54" t="s">
        <v>14</v>
      </c>
      <c r="B30" s="13">
        <v>1</v>
      </c>
      <c r="C30" s="13">
        <v>3</v>
      </c>
      <c r="D30" s="13"/>
    </row>
    <row r="31" spans="1:4" x14ac:dyDescent="0.25">
      <c r="A31" s="53" t="s">
        <v>15</v>
      </c>
      <c r="B31" s="55"/>
      <c r="C31" s="55"/>
      <c r="D31" s="55"/>
    </row>
    <row r="32" spans="1:4" x14ac:dyDescent="0.25">
      <c r="A32" s="54" t="s">
        <v>16</v>
      </c>
      <c r="B32" s="63">
        <v>5</v>
      </c>
      <c r="C32" s="63">
        <v>2</v>
      </c>
      <c r="D32" s="63"/>
    </row>
    <row r="33" spans="1:4" x14ac:dyDescent="0.25">
      <c r="A33" s="53" t="s">
        <v>22</v>
      </c>
      <c r="B33" s="55">
        <v>1</v>
      </c>
      <c r="C33" s="55"/>
      <c r="D33" s="55">
        <v>3</v>
      </c>
    </row>
    <row r="34" spans="1:4" x14ac:dyDescent="0.25">
      <c r="A34" s="54" t="s">
        <v>17</v>
      </c>
      <c r="B34" s="63"/>
      <c r="C34" s="63"/>
      <c r="D34" s="63"/>
    </row>
    <row r="35" spans="1:4" x14ac:dyDescent="0.25">
      <c r="A35" s="58" t="s">
        <v>18</v>
      </c>
      <c r="B35" s="58">
        <v>3101</v>
      </c>
      <c r="C35" s="58">
        <v>2953</v>
      </c>
      <c r="D35" s="88">
        <f>SUM(D25:D34)</f>
        <v>2942</v>
      </c>
    </row>
    <row r="128" spans="1:1" ht="26.25" x14ac:dyDescent="0.4">
      <c r="A128" s="64"/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topLeftCell="A39" zoomScale="59" zoomScaleNormal="59" workbookViewId="0">
      <selection activeCell="X53" sqref="X53"/>
    </sheetView>
  </sheetViews>
  <sheetFormatPr defaultRowHeight="15" x14ac:dyDescent="0.25"/>
  <sheetData>
    <row r="1" spans="1:14" ht="15" customHeight="1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5" spans="1:14" ht="26.25" x14ac:dyDescent="0.4">
      <c r="A5" s="64" t="s">
        <v>54</v>
      </c>
    </row>
    <row r="11" spans="1:14" ht="26.25" x14ac:dyDescent="0.4">
      <c r="A11" s="64"/>
    </row>
    <row r="25" spans="1:22" ht="26.25" x14ac:dyDescent="0.4">
      <c r="A25" s="64"/>
      <c r="V25" s="73"/>
    </row>
    <row r="27" spans="1:22" ht="26.25" x14ac:dyDescent="0.4">
      <c r="A27" s="64" t="s">
        <v>55</v>
      </c>
    </row>
    <row r="46" spans="1:1" ht="26.25" x14ac:dyDescent="0.4">
      <c r="A46" s="64"/>
    </row>
    <row r="50" spans="1:2" ht="26.25" x14ac:dyDescent="0.4">
      <c r="A50" s="64" t="s">
        <v>56</v>
      </c>
      <c r="B50" s="64"/>
    </row>
    <row r="51" spans="1:2" ht="26.25" x14ac:dyDescent="0.4">
      <c r="A51" s="64"/>
      <c r="B51" s="64"/>
    </row>
    <row r="55" spans="1:2" ht="26.25" x14ac:dyDescent="0.4">
      <c r="A55" s="64"/>
    </row>
    <row r="58" spans="1:2" ht="26.25" x14ac:dyDescent="0.4">
      <c r="A58" s="64"/>
    </row>
  </sheetData>
  <mergeCells count="1">
    <mergeCell ref="A1:N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topLeftCell="A4" workbookViewId="0">
      <selection activeCell="D33" sqref="D33:D39"/>
    </sheetView>
  </sheetViews>
  <sheetFormatPr defaultRowHeight="15" x14ac:dyDescent="0.25"/>
  <cols>
    <col min="1" max="1" width="23" customWidth="1"/>
    <col min="2" max="2" width="10.625" customWidth="1"/>
    <col min="3" max="4" width="11.625" customWidth="1"/>
  </cols>
  <sheetData>
    <row r="1" spans="1:12" ht="15" customHeight="1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5.7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6" spans="1:12" ht="15.75" x14ac:dyDescent="0.25">
      <c r="A6" s="1" t="s">
        <v>1</v>
      </c>
      <c r="B6" s="47" t="s">
        <v>54</v>
      </c>
      <c r="C6" s="3" t="s">
        <v>55</v>
      </c>
      <c r="D6" s="4" t="s">
        <v>56</v>
      </c>
    </row>
    <row r="7" spans="1:12" x14ac:dyDescent="0.25">
      <c r="A7" s="6" t="s">
        <v>49</v>
      </c>
      <c r="B7" s="6">
        <v>87</v>
      </c>
      <c r="C7" s="15">
        <v>73</v>
      </c>
      <c r="D7" s="16">
        <v>87</v>
      </c>
    </row>
    <row r="8" spans="1:12" x14ac:dyDescent="0.25">
      <c r="A8" s="7" t="s">
        <v>41</v>
      </c>
      <c r="B8" s="7">
        <v>44</v>
      </c>
      <c r="C8" s="17">
        <v>43</v>
      </c>
      <c r="D8" s="18">
        <v>60</v>
      </c>
    </row>
    <row r="9" spans="1:12" x14ac:dyDescent="0.25">
      <c r="A9" s="6" t="s">
        <v>58</v>
      </c>
      <c r="B9" s="6">
        <v>34</v>
      </c>
      <c r="C9" s="15">
        <v>28</v>
      </c>
      <c r="D9" s="16">
        <v>20</v>
      </c>
    </row>
    <row r="10" spans="1:12" x14ac:dyDescent="0.25">
      <c r="A10" s="7" t="s">
        <v>50</v>
      </c>
      <c r="B10" s="7">
        <v>28</v>
      </c>
      <c r="C10" s="17">
        <v>39</v>
      </c>
      <c r="D10" s="18">
        <v>39</v>
      </c>
    </row>
    <row r="11" spans="1:12" x14ac:dyDescent="0.25">
      <c r="A11" s="6" t="s">
        <v>59</v>
      </c>
      <c r="B11" s="6">
        <v>28</v>
      </c>
      <c r="C11" s="19">
        <v>11</v>
      </c>
      <c r="D11" s="20">
        <v>14</v>
      </c>
    </row>
    <row r="12" spans="1:12" x14ac:dyDescent="0.25">
      <c r="A12" s="6" t="s">
        <v>46</v>
      </c>
      <c r="B12" s="6">
        <v>192</v>
      </c>
      <c r="C12" s="19">
        <v>193</v>
      </c>
      <c r="D12" s="19">
        <v>203</v>
      </c>
    </row>
    <row r="13" spans="1:12" x14ac:dyDescent="0.25">
      <c r="A13" s="70" t="s">
        <v>18</v>
      </c>
      <c r="B13" s="76">
        <v>413</v>
      </c>
      <c r="C13" s="77">
        <v>387</v>
      </c>
      <c r="D13" s="77">
        <f>SUM(D7:D12)</f>
        <v>423</v>
      </c>
    </row>
    <row r="14" spans="1:12" x14ac:dyDescent="0.25">
      <c r="A14" s="67"/>
      <c r="B14" s="68"/>
      <c r="C14" s="69"/>
      <c r="D14" s="69"/>
    </row>
    <row r="15" spans="1:12" ht="16.5" thickBot="1" x14ac:dyDescent="0.3">
      <c r="A15" s="2" t="s">
        <v>3</v>
      </c>
      <c r="B15" s="41" t="s">
        <v>54</v>
      </c>
      <c r="C15" s="41" t="s">
        <v>55</v>
      </c>
      <c r="D15" s="5" t="s">
        <v>56</v>
      </c>
    </row>
    <row r="16" spans="1:12" ht="15.75" thickTop="1" x14ac:dyDescent="0.25">
      <c r="A16" s="22" t="s">
        <v>47</v>
      </c>
      <c r="B16" s="22">
        <v>644</v>
      </c>
      <c r="C16" s="21">
        <v>384</v>
      </c>
      <c r="D16" s="21">
        <v>426</v>
      </c>
    </row>
    <row r="17" spans="1:5" x14ac:dyDescent="0.25">
      <c r="A17" s="23" t="s">
        <v>52</v>
      </c>
      <c r="B17" s="46">
        <v>369</v>
      </c>
      <c r="C17" s="17">
        <v>461</v>
      </c>
      <c r="D17" s="18">
        <v>303</v>
      </c>
    </row>
    <row r="18" spans="1:5" x14ac:dyDescent="0.25">
      <c r="A18" s="22" t="s">
        <v>53</v>
      </c>
      <c r="B18" s="22">
        <v>251</v>
      </c>
      <c r="C18" s="21">
        <v>237</v>
      </c>
      <c r="D18" s="21">
        <v>308</v>
      </c>
      <c r="E18">
        <v>46</v>
      </c>
    </row>
    <row r="19" spans="1:5" x14ac:dyDescent="0.25">
      <c r="A19" s="23" t="s">
        <v>57</v>
      </c>
      <c r="B19" s="46">
        <v>160</v>
      </c>
      <c r="C19" s="17">
        <v>162</v>
      </c>
      <c r="D19" s="18">
        <v>201</v>
      </c>
    </row>
    <row r="20" spans="1:5" x14ac:dyDescent="0.25">
      <c r="A20" s="22" t="s">
        <v>50</v>
      </c>
      <c r="B20" s="22">
        <v>116</v>
      </c>
      <c r="C20" s="21">
        <v>161</v>
      </c>
      <c r="D20" s="21">
        <v>148</v>
      </c>
    </row>
    <row r="21" spans="1:5" x14ac:dyDescent="0.25">
      <c r="A21" s="71" t="s">
        <v>46</v>
      </c>
      <c r="B21" s="71">
        <v>1000</v>
      </c>
      <c r="C21" s="72">
        <v>1484</v>
      </c>
      <c r="D21" s="72">
        <v>998</v>
      </c>
    </row>
    <row r="22" spans="1:5" x14ac:dyDescent="0.25">
      <c r="A22" s="24" t="s">
        <v>18</v>
      </c>
      <c r="B22" s="9">
        <v>2540</v>
      </c>
      <c r="C22" s="9">
        <v>2428</v>
      </c>
      <c r="D22" s="89">
        <f>SUM(D16:D21)</f>
        <v>2384</v>
      </c>
    </row>
    <row r="23" spans="1:5" x14ac:dyDescent="0.25">
      <c r="A23" s="48"/>
      <c r="B23" s="48"/>
      <c r="C23" s="48"/>
      <c r="D23" s="48"/>
    </row>
    <row r="24" spans="1:5" ht="16.5" thickBot="1" x14ac:dyDescent="0.3">
      <c r="A24" s="2" t="s">
        <v>4</v>
      </c>
      <c r="B24" s="41" t="s">
        <v>54</v>
      </c>
      <c r="C24" s="41" t="s">
        <v>55</v>
      </c>
      <c r="D24" s="5" t="s">
        <v>56</v>
      </c>
    </row>
    <row r="25" spans="1:5" ht="15.75" thickTop="1" x14ac:dyDescent="0.25">
      <c r="A25" s="22" t="s">
        <v>42</v>
      </c>
      <c r="B25" s="22">
        <v>2</v>
      </c>
      <c r="C25" s="21">
        <v>3</v>
      </c>
      <c r="D25" s="21">
        <v>3</v>
      </c>
    </row>
    <row r="26" spans="1:5" x14ac:dyDescent="0.25">
      <c r="A26" s="23" t="s">
        <v>44</v>
      </c>
      <c r="B26" s="46">
        <v>1</v>
      </c>
      <c r="C26" s="17">
        <v>2</v>
      </c>
      <c r="D26" s="18">
        <v>2</v>
      </c>
    </row>
    <row r="27" spans="1:5" x14ac:dyDescent="0.25">
      <c r="A27" s="22" t="s">
        <v>51</v>
      </c>
      <c r="B27" s="22"/>
      <c r="C27" s="21"/>
      <c r="D27" s="21"/>
    </row>
    <row r="28" spans="1:5" x14ac:dyDescent="0.25">
      <c r="A28" s="23" t="s">
        <v>46</v>
      </c>
      <c r="B28" s="46"/>
      <c r="C28" s="17"/>
      <c r="D28" s="18"/>
    </row>
    <row r="29" spans="1:5" x14ac:dyDescent="0.25">
      <c r="A29" s="74" t="s">
        <v>18</v>
      </c>
      <c r="B29" s="74">
        <v>3</v>
      </c>
      <c r="C29" s="75">
        <v>5</v>
      </c>
      <c r="D29" s="75">
        <v>5</v>
      </c>
    </row>
    <row r="30" spans="1:5" x14ac:dyDescent="0.25">
      <c r="A30" s="24"/>
      <c r="B30" s="9"/>
      <c r="C30" s="9"/>
      <c r="D30" s="9"/>
    </row>
    <row r="32" spans="1:5" ht="16.5" thickBot="1" x14ac:dyDescent="0.3">
      <c r="A32" s="25" t="s">
        <v>2</v>
      </c>
      <c r="B32" s="41" t="s">
        <v>54</v>
      </c>
      <c r="C32" s="41" t="s">
        <v>55</v>
      </c>
      <c r="D32" s="5" t="s">
        <v>56</v>
      </c>
    </row>
    <row r="33" spans="1:5" ht="15.75" thickTop="1" x14ac:dyDescent="0.25">
      <c r="A33" s="22" t="s">
        <v>43</v>
      </c>
      <c r="B33" s="22">
        <v>8</v>
      </c>
      <c r="C33" s="21">
        <v>5</v>
      </c>
      <c r="D33" s="21">
        <v>7</v>
      </c>
    </row>
    <row r="34" spans="1:5" x14ac:dyDescent="0.25">
      <c r="A34" s="23" t="s">
        <v>42</v>
      </c>
      <c r="B34" s="46">
        <v>9</v>
      </c>
      <c r="C34" s="17">
        <v>7</v>
      </c>
      <c r="D34" s="18">
        <v>8</v>
      </c>
    </row>
    <row r="35" spans="1:5" x14ac:dyDescent="0.25">
      <c r="A35" s="22" t="s">
        <v>45</v>
      </c>
      <c r="B35" s="22">
        <v>2</v>
      </c>
      <c r="C35" s="21">
        <v>7</v>
      </c>
      <c r="D35" s="21">
        <v>3</v>
      </c>
    </row>
    <row r="36" spans="1:5" x14ac:dyDescent="0.25">
      <c r="A36" s="23" t="s">
        <v>60</v>
      </c>
      <c r="B36" s="46">
        <v>4</v>
      </c>
      <c r="C36" s="17">
        <v>4</v>
      </c>
      <c r="D36" s="18">
        <v>1</v>
      </c>
    </row>
    <row r="37" spans="1:5" x14ac:dyDescent="0.25">
      <c r="A37" s="22" t="s">
        <v>48</v>
      </c>
      <c r="B37" s="22"/>
      <c r="C37" s="21"/>
      <c r="D37" s="21"/>
    </row>
    <row r="38" spans="1:5" x14ac:dyDescent="0.25">
      <c r="A38" s="71" t="s">
        <v>46</v>
      </c>
      <c r="B38" s="71">
        <v>4</v>
      </c>
      <c r="C38" s="72">
        <v>2</v>
      </c>
      <c r="D38" s="72">
        <v>4</v>
      </c>
    </row>
    <row r="39" spans="1:5" x14ac:dyDescent="0.25">
      <c r="A39" s="24" t="s">
        <v>18</v>
      </c>
      <c r="B39" s="9">
        <v>27</v>
      </c>
      <c r="C39" s="9">
        <v>25</v>
      </c>
      <c r="D39" s="89">
        <f>SUM(D33:D38)</f>
        <v>23</v>
      </c>
      <c r="E39" s="14"/>
    </row>
    <row r="50" spans="1:1" ht="26.25" x14ac:dyDescent="0.4">
      <c r="A50" s="65"/>
    </row>
    <row r="72" spans="1:1" ht="26.25" x14ac:dyDescent="0.4">
      <c r="A72" s="65"/>
    </row>
    <row r="74" spans="1:1" ht="26.25" x14ac:dyDescent="0.4">
      <c r="A74" s="66"/>
    </row>
    <row r="94" spans="1:1" ht="26.25" x14ac:dyDescent="0.4">
      <c r="A94" s="65"/>
    </row>
    <row r="98" spans="1:1" ht="26.25" x14ac:dyDescent="0.4">
      <c r="A98" s="66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workbookViewId="0">
      <selection activeCell="I25" sqref="I25"/>
    </sheetView>
  </sheetViews>
  <sheetFormatPr defaultRowHeight="15" x14ac:dyDescent="0.2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 x14ac:dyDescent="0.25">
      <c r="A1" s="90" t="s">
        <v>40</v>
      </c>
      <c r="B1" s="90"/>
      <c r="C1" s="90"/>
      <c r="D1" s="90"/>
      <c r="E1" s="90"/>
      <c r="F1" s="90"/>
      <c r="G1" s="90"/>
    </row>
    <row r="2" spans="1:11" ht="15" customHeight="1" x14ac:dyDescent="0.25">
      <c r="A2" s="90"/>
      <c r="B2" s="90"/>
      <c r="C2" s="90"/>
      <c r="D2" s="90"/>
      <c r="E2" s="90"/>
      <c r="F2" s="90"/>
      <c r="G2" s="90"/>
    </row>
    <row r="3" spans="1:11" ht="15" customHeight="1" x14ac:dyDescent="0.25">
      <c r="A3" s="90"/>
      <c r="B3" s="90"/>
      <c r="C3" s="90"/>
      <c r="D3" s="90"/>
      <c r="E3" s="90"/>
      <c r="F3" s="90"/>
      <c r="G3" s="90"/>
    </row>
    <row r="6" spans="1:11" x14ac:dyDescent="0.25">
      <c r="A6" s="26" t="s">
        <v>23</v>
      </c>
    </row>
    <row r="7" spans="1:11" ht="15" customHeight="1" x14ac:dyDescent="0.25">
      <c r="A7" s="93" t="s">
        <v>24</v>
      </c>
      <c r="B7" s="93"/>
      <c r="C7" s="93"/>
      <c r="D7" s="93"/>
      <c r="E7" s="93"/>
      <c r="F7" s="93"/>
      <c r="G7" s="93"/>
      <c r="H7" s="31"/>
      <c r="I7" s="31"/>
      <c r="J7" s="31"/>
      <c r="K7" s="31"/>
    </row>
    <row r="8" spans="1:11" x14ac:dyDescent="0.25">
      <c r="A8" s="93"/>
      <c r="B8" s="93"/>
      <c r="C8" s="93"/>
      <c r="D8" s="93"/>
      <c r="E8" s="93"/>
      <c r="F8" s="93"/>
      <c r="G8" s="93"/>
      <c r="H8" s="31"/>
      <c r="I8" s="31"/>
      <c r="J8" s="31"/>
      <c r="K8" s="31"/>
    </row>
    <row r="9" spans="1:11" x14ac:dyDescent="0.25">
      <c r="A9" s="93"/>
      <c r="B9" s="93"/>
      <c r="C9" s="93"/>
      <c r="D9" s="93"/>
      <c r="E9" s="93"/>
      <c r="F9" s="93"/>
      <c r="G9" s="93"/>
      <c r="H9" s="31"/>
      <c r="I9" s="31"/>
      <c r="J9" s="31"/>
      <c r="K9" s="31"/>
    </row>
    <row r="10" spans="1:11" x14ac:dyDescent="0.25">
      <c r="A10" s="93"/>
      <c r="B10" s="93"/>
      <c r="C10" s="93"/>
      <c r="D10" s="93"/>
      <c r="E10" s="93"/>
      <c r="F10" s="93"/>
      <c r="G10" s="93"/>
      <c r="H10" s="31"/>
      <c r="I10" s="31"/>
      <c r="J10" s="31"/>
      <c r="K10" s="31"/>
    </row>
    <row r="11" spans="1:1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5">
      <c r="A12" s="28" t="s">
        <v>25</v>
      </c>
    </row>
    <row r="13" spans="1:11" ht="15" customHeight="1" x14ac:dyDescent="0.25">
      <c r="A13" s="93" t="s">
        <v>26</v>
      </c>
      <c r="B13" s="93"/>
      <c r="C13" s="93"/>
      <c r="D13" s="93"/>
      <c r="E13" s="93"/>
      <c r="F13" s="93"/>
      <c r="G13" s="93"/>
      <c r="H13" s="31"/>
      <c r="I13" s="36"/>
      <c r="J13" s="31"/>
      <c r="K13" s="31"/>
    </row>
    <row r="14" spans="1:11" x14ac:dyDescent="0.25">
      <c r="A14" s="93"/>
      <c r="B14" s="93"/>
      <c r="C14" s="93"/>
      <c r="D14" s="93"/>
      <c r="E14" s="93"/>
      <c r="F14" s="93"/>
      <c r="G14" s="93"/>
      <c r="H14" s="31"/>
      <c r="I14" s="31"/>
      <c r="J14" s="31"/>
      <c r="K14" s="31"/>
    </row>
    <row r="15" spans="1:1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6" x14ac:dyDescent="0.25">
      <c r="A17" s="27" t="s">
        <v>27</v>
      </c>
    </row>
    <row r="18" spans="1:6" x14ac:dyDescent="0.25">
      <c r="A18" s="37" t="s">
        <v>28</v>
      </c>
      <c r="B18" s="86" t="s">
        <v>54</v>
      </c>
      <c r="C18" s="86" t="s">
        <v>55</v>
      </c>
      <c r="D18" s="86" t="s">
        <v>56</v>
      </c>
      <c r="E18" s="91" t="s">
        <v>29</v>
      </c>
      <c r="F18" s="91"/>
    </row>
    <row r="19" spans="1:6" x14ac:dyDescent="0.25">
      <c r="A19" s="39" t="s">
        <v>30</v>
      </c>
      <c r="B19" s="35">
        <v>0</v>
      </c>
      <c r="C19" s="35">
        <v>0</v>
      </c>
      <c r="D19" s="35">
        <v>0</v>
      </c>
      <c r="E19" s="92"/>
      <c r="F19" s="92"/>
    </row>
    <row r="20" spans="1:6" x14ac:dyDescent="0.25">
      <c r="A20" s="39" t="s">
        <v>10</v>
      </c>
      <c r="B20" s="35">
        <v>62</v>
      </c>
      <c r="C20" s="35">
        <v>61</v>
      </c>
      <c r="D20" s="35">
        <v>63</v>
      </c>
      <c r="E20" s="92"/>
      <c r="F20" s="92"/>
    </row>
    <row r="21" spans="1:6" x14ac:dyDescent="0.25">
      <c r="A21" s="30"/>
      <c r="B21" s="29">
        <v>62</v>
      </c>
      <c r="C21" s="29">
        <v>61</v>
      </c>
      <c r="D21" s="81">
        <v>63</v>
      </c>
      <c r="E21" s="96" t="s">
        <v>61</v>
      </c>
      <c r="F21" s="96"/>
    </row>
    <row r="23" spans="1:6" x14ac:dyDescent="0.25">
      <c r="A23" s="27" t="s">
        <v>31</v>
      </c>
    </row>
    <row r="24" spans="1:6" x14ac:dyDescent="0.25">
      <c r="A24" s="37" t="s">
        <v>28</v>
      </c>
      <c r="B24" s="86" t="s">
        <v>54</v>
      </c>
      <c r="C24" s="86" t="s">
        <v>55</v>
      </c>
      <c r="D24" s="86" t="s">
        <v>56</v>
      </c>
      <c r="E24" s="91" t="s">
        <v>29</v>
      </c>
      <c r="F24" s="91"/>
    </row>
    <row r="25" spans="1:6" x14ac:dyDescent="0.25">
      <c r="A25" s="39" t="s">
        <v>32</v>
      </c>
      <c r="B25" s="35">
        <v>16</v>
      </c>
      <c r="C25" s="35">
        <v>13</v>
      </c>
      <c r="D25" s="35">
        <v>11</v>
      </c>
      <c r="E25" s="92">
        <v>40</v>
      </c>
      <c r="F25" s="92"/>
    </row>
    <row r="26" spans="1:6" x14ac:dyDescent="0.25">
      <c r="A26" s="39" t="s">
        <v>33</v>
      </c>
      <c r="B26" s="35">
        <v>46</v>
      </c>
      <c r="C26" s="35">
        <v>48</v>
      </c>
      <c r="D26" s="35">
        <v>52</v>
      </c>
      <c r="E26" s="92">
        <v>146</v>
      </c>
      <c r="F26" s="92"/>
    </row>
    <row r="27" spans="1:6" x14ac:dyDescent="0.25">
      <c r="A27" s="39" t="s">
        <v>34</v>
      </c>
      <c r="B27" s="35">
        <v>0</v>
      </c>
      <c r="C27" s="35">
        <v>0</v>
      </c>
      <c r="D27" s="35">
        <v>0</v>
      </c>
      <c r="E27" s="92">
        <v>0</v>
      </c>
      <c r="F27" s="92"/>
    </row>
    <row r="28" spans="1:6" x14ac:dyDescent="0.25">
      <c r="A28" s="30"/>
      <c r="B28" s="29">
        <f>SUM(B25:B27)</f>
        <v>62</v>
      </c>
      <c r="C28" s="29">
        <f>SUM(C25:C27)</f>
        <v>61</v>
      </c>
      <c r="D28" s="97">
        <v>63</v>
      </c>
      <c r="E28" s="96" t="s">
        <v>61</v>
      </c>
      <c r="F28" s="96"/>
    </row>
    <row r="30" spans="1:6" x14ac:dyDescent="0.25">
      <c r="A30" s="27" t="s">
        <v>35</v>
      </c>
    </row>
    <row r="31" spans="1:6" x14ac:dyDescent="0.25">
      <c r="A31" s="37" t="s">
        <v>36</v>
      </c>
      <c r="B31" s="38" t="s">
        <v>37</v>
      </c>
      <c r="C31" s="38" t="s">
        <v>38</v>
      </c>
      <c r="D31" s="38" t="s">
        <v>39</v>
      </c>
      <c r="E31" s="38" t="s">
        <v>29</v>
      </c>
    </row>
    <row r="32" spans="1:6" x14ac:dyDescent="0.25">
      <c r="A32" s="39" t="s">
        <v>54</v>
      </c>
      <c r="B32" s="35">
        <v>1</v>
      </c>
      <c r="C32" s="35">
        <v>1</v>
      </c>
      <c r="D32" s="35">
        <v>1</v>
      </c>
      <c r="E32" s="40">
        <v>3</v>
      </c>
    </row>
    <row r="33" spans="1:11" x14ac:dyDescent="0.25">
      <c r="A33" s="39" t="s">
        <v>55</v>
      </c>
      <c r="B33" s="35">
        <v>2</v>
      </c>
      <c r="C33" s="35">
        <v>1</v>
      </c>
      <c r="D33" s="35">
        <v>0</v>
      </c>
      <c r="E33" s="40">
        <v>3</v>
      </c>
    </row>
    <row r="34" spans="1:11" x14ac:dyDescent="0.25">
      <c r="A34" s="39" t="s">
        <v>56</v>
      </c>
      <c r="B34" s="35">
        <v>1</v>
      </c>
      <c r="C34" s="35">
        <v>0</v>
      </c>
      <c r="D34" s="35">
        <v>0</v>
      </c>
      <c r="E34" s="40">
        <v>1</v>
      </c>
    </row>
    <row r="35" spans="1:11" x14ac:dyDescent="0.25">
      <c r="A35" s="30"/>
      <c r="B35" s="29">
        <v>4</v>
      </c>
      <c r="C35" s="98">
        <v>2</v>
      </c>
      <c r="D35" s="99">
        <v>1</v>
      </c>
      <c r="E35" s="100" t="s">
        <v>62</v>
      </c>
    </row>
    <row r="37" spans="1:11" x14ac:dyDescent="0.25">
      <c r="A37" s="27"/>
    </row>
    <row r="38" spans="1:11" x14ac:dyDescent="0.25">
      <c r="A38" s="81"/>
      <c r="B38" s="81"/>
      <c r="C38" s="81"/>
      <c r="D38" s="81"/>
    </row>
    <row r="39" spans="1:11" x14ac:dyDescent="0.25">
      <c r="A39" s="80"/>
      <c r="B39" s="82"/>
      <c r="C39" s="82"/>
      <c r="D39" s="82"/>
    </row>
    <row r="40" spans="1:11" x14ac:dyDescent="0.25">
      <c r="A40" s="80"/>
      <c r="B40" s="82"/>
      <c r="C40" s="82"/>
      <c r="D40" s="82"/>
    </row>
    <row r="41" spans="1:11" x14ac:dyDescent="0.25">
      <c r="A41" s="80"/>
      <c r="B41" s="82"/>
      <c r="C41" s="82"/>
      <c r="D41" s="82"/>
    </row>
    <row r="42" spans="1:11" x14ac:dyDescent="0.25">
      <c r="A42" s="85"/>
      <c r="B42" s="85"/>
      <c r="C42" s="84"/>
      <c r="D42" s="83"/>
    </row>
    <row r="44" spans="1:11" x14ac:dyDescent="0.25">
      <c r="A44" s="42"/>
      <c r="B44" s="14"/>
      <c r="C44" s="14"/>
      <c r="D44" s="14"/>
      <c r="E44" s="14"/>
      <c r="F44" s="14"/>
      <c r="G44" s="14"/>
    </row>
    <row r="45" spans="1:11" ht="15" customHeight="1" x14ac:dyDescent="0.25">
      <c r="A45" s="94"/>
      <c r="B45" s="94"/>
      <c r="C45" s="94"/>
      <c r="D45" s="94"/>
      <c r="E45" s="94"/>
      <c r="F45" s="94"/>
      <c r="G45" s="94"/>
      <c r="H45" s="32"/>
      <c r="I45" s="32"/>
      <c r="J45" s="32"/>
      <c r="K45" s="32"/>
    </row>
    <row r="46" spans="1:11" x14ac:dyDescent="0.25">
      <c r="A46" s="94"/>
      <c r="B46" s="94"/>
      <c r="C46" s="94"/>
      <c r="D46" s="94"/>
      <c r="E46" s="94"/>
      <c r="F46" s="94"/>
      <c r="G46" s="94"/>
      <c r="H46" s="32"/>
      <c r="I46" s="32"/>
      <c r="J46" s="32"/>
      <c r="K46" s="32"/>
    </row>
    <row r="47" spans="1:11" x14ac:dyDescent="0.25">
      <c r="A47" s="94"/>
      <c r="B47" s="94"/>
      <c r="C47" s="94"/>
      <c r="D47" s="94"/>
      <c r="E47" s="94"/>
      <c r="F47" s="94"/>
      <c r="G47" s="94"/>
      <c r="H47" s="32"/>
      <c r="I47" s="32"/>
      <c r="J47" s="32"/>
      <c r="K47" s="32"/>
    </row>
    <row r="48" spans="1:11" x14ac:dyDescent="0.25">
      <c r="A48" s="43"/>
      <c r="B48" s="43"/>
      <c r="C48" s="43"/>
      <c r="D48" s="43"/>
      <c r="E48" s="43"/>
      <c r="F48" s="43"/>
      <c r="G48" s="43"/>
      <c r="H48" s="32"/>
      <c r="I48" s="32"/>
      <c r="J48" s="32"/>
      <c r="K48" s="32"/>
    </row>
    <row r="49" spans="1:11" x14ac:dyDescent="0.25">
      <c r="A49" s="42"/>
      <c r="B49" s="14"/>
      <c r="C49" s="14"/>
      <c r="D49" s="14"/>
      <c r="E49" s="14"/>
      <c r="F49" s="14"/>
      <c r="G49" s="14"/>
    </row>
    <row r="50" spans="1:11" ht="15" customHeight="1" x14ac:dyDescent="0.25">
      <c r="A50" s="95"/>
      <c r="B50" s="95"/>
      <c r="C50" s="95"/>
      <c r="D50" s="95"/>
      <c r="E50" s="95"/>
      <c r="F50" s="95"/>
      <c r="G50" s="95"/>
      <c r="H50" s="31"/>
      <c r="I50" s="31"/>
      <c r="J50" s="31"/>
      <c r="K50" s="31"/>
    </row>
    <row r="51" spans="1:11" x14ac:dyDescent="0.25">
      <c r="A51" s="95"/>
      <c r="B51" s="95"/>
      <c r="C51" s="95"/>
      <c r="D51" s="95"/>
      <c r="E51" s="95"/>
      <c r="F51" s="95"/>
      <c r="G51" s="95"/>
      <c r="H51" s="31"/>
      <c r="I51" s="31"/>
      <c r="J51" s="31"/>
      <c r="K51" s="31"/>
    </row>
    <row r="52" spans="1:11" x14ac:dyDescent="0.25">
      <c r="A52" s="95"/>
      <c r="B52" s="95"/>
      <c r="C52" s="95"/>
      <c r="D52" s="95"/>
      <c r="E52" s="95"/>
      <c r="F52" s="95"/>
      <c r="G52" s="95"/>
      <c r="H52" s="31"/>
      <c r="I52" s="31"/>
      <c r="J52" s="31"/>
      <c r="K52" s="31"/>
    </row>
    <row r="53" spans="1:11" x14ac:dyDescent="0.25">
      <c r="A53" s="95"/>
      <c r="B53" s="95"/>
      <c r="C53" s="95"/>
      <c r="D53" s="95"/>
      <c r="E53" s="95"/>
      <c r="F53" s="95"/>
      <c r="G53" s="95"/>
    </row>
    <row r="54" spans="1:11" x14ac:dyDescent="0.25">
      <c r="A54" s="44"/>
      <c r="B54" s="44"/>
      <c r="C54" s="44"/>
      <c r="D54" s="44"/>
      <c r="E54" s="44"/>
      <c r="F54" s="44"/>
      <c r="G54" s="44"/>
    </row>
    <row r="55" spans="1:11" x14ac:dyDescent="0.25">
      <c r="A55" s="45"/>
      <c r="B55" s="14"/>
      <c r="C55" s="14"/>
      <c r="D55" s="14"/>
      <c r="E55" s="14"/>
      <c r="F55" s="14"/>
      <c r="G55" s="14"/>
    </row>
    <row r="56" spans="1:11" ht="15" customHeight="1" x14ac:dyDescent="0.25">
      <c r="A56" s="94"/>
      <c r="B56" s="94"/>
      <c r="C56" s="94"/>
      <c r="D56" s="94"/>
      <c r="E56" s="94"/>
      <c r="F56" s="94"/>
      <c r="G56" s="94"/>
      <c r="H56" s="32"/>
      <c r="I56" s="32"/>
      <c r="J56" s="32"/>
      <c r="K56" s="32"/>
    </row>
    <row r="57" spans="1:11" x14ac:dyDescent="0.25">
      <c r="A57" s="94"/>
      <c r="B57" s="94"/>
      <c r="C57" s="94"/>
      <c r="D57" s="94"/>
      <c r="E57" s="94"/>
      <c r="F57" s="94"/>
      <c r="G57" s="94"/>
      <c r="H57" s="32"/>
      <c r="I57" s="32"/>
      <c r="J57" s="32"/>
      <c r="K57" s="32"/>
    </row>
    <row r="58" spans="1:11" x14ac:dyDescent="0.25">
      <c r="A58" s="94"/>
      <c r="B58" s="94"/>
      <c r="C58" s="94"/>
      <c r="D58" s="94"/>
      <c r="E58" s="94"/>
      <c r="F58" s="94"/>
      <c r="G58" s="94"/>
      <c r="H58" s="32"/>
      <c r="I58" s="32"/>
      <c r="J58" s="32"/>
      <c r="K58" s="32"/>
    </row>
    <row r="59" spans="1:11" x14ac:dyDescent="0.25">
      <c r="A59" s="14"/>
      <c r="B59" s="14"/>
      <c r="C59" s="14"/>
      <c r="D59" s="14"/>
      <c r="E59" s="14"/>
      <c r="F59" s="14"/>
      <c r="G59" s="14"/>
    </row>
  </sheetData>
  <mergeCells count="15">
    <mergeCell ref="A45:G47"/>
    <mergeCell ref="A50:G53"/>
    <mergeCell ref="A56:G58"/>
    <mergeCell ref="E26:F26"/>
    <mergeCell ref="E28:F28"/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DADOS GERAIS</vt:lpstr>
      <vt:lpstr>ÍNDICES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2021-01-06T17:11:43Z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